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13_ncr:1_{9F5C2748-49A7-4775-A63D-EE27A5EA6002}" xr6:coauthVersionLast="47" xr6:coauthVersionMax="47" xr10:uidLastSave="{00000000-0000-0000-0000-000000000000}"/>
  <bookViews>
    <workbookView xWindow="555" yWindow="345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<sst xmlns="http://schemas.openxmlformats.org/spreadsheetml/2006/main" count="76" uniqueCount="66">
  <si>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</si>
  <si>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</si>
  <si>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</si>
  <si>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</si>
  <si>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</si>
  <si>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</si>
  <si>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</si>
  <si>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</si>
  <si>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</si>
  <si>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</si>
  <si>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</si>
  <si>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</si>
  <si>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</si>
  <si>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</si>
  <si>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</si>
  <si>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</si>
  <si>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</si>
  <si>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</si>
  <si>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</si>
  <si>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</si>
  <si>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</si>
  <si>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</si>
  <si>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</si>
  <si>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</si>
  <si>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</si>
  <si>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</si>
  <si>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</si>
  <si>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</si>
  <si>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</si>
  <si>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</si>
  <si>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</si>
  <si>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</si>
  <si>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</si>
  <si>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</si>
  <si>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</si>
  <si>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</si>
  <si>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</si>
  <si>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</si>
  <si>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</si>
  <si>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</si>
  <si>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</si>
  <si>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</si>
  <si>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</si>
  <si>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</si>
  <si>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</si>
  <si>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</si>
  <si>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</si>
  <si>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</si>
  <si>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</si>
  <si>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</si>
  <si>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</si>
  <si>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</si>
  <si>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</si>
  <si>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</si>
  <si>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</si>
  <si>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</si>
  <si>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</si>
  <si>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</si>
  <si>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</si>
  <si>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</si>
  <si>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2008</t>
  </si>
  <si>
    <t>MADONA</t>
  </si>
  <si>
    <t>compensato marino</t>
  </si>
  <si>
    <t>WALTER ROSADA/FABRIZIO MANDICH</t>
  </si>
  <si>
    <t>AUTOCOSTRUZONE PAOLO RUSCA</t>
  </si>
  <si>
    <t>Giuliano Brusato (ex WALTER ROSADA)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</si>
</sst>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80" zoomScaleNormal="80" workbookViewId="0">
      <selection activeCell="C6" sqref="C6:G6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40159</v>
      </c>
      <c r="D2" s="102"/>
      <c r="E2" s="103"/>
      <c r="F2" s="43" t="s">
        <v>50</v>
      </c>
      <c r="G2" s="63">
        <v>286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6" t="s">
        <v>61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64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65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62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675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7.43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1.93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6.07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26.586599999999997</v>
      </c>
      <c r="G17" s="114">
        <f>SUM((F31/3))</f>
        <v>8.4673291974674374</v>
      </c>
    </row>
    <row r="18" spans="1:7" ht="15" customHeight="1" thickBot="1" x14ac:dyDescent="0.25">
      <c r="A18" s="2"/>
      <c r="B18" s="48" t="s">
        <v>25</v>
      </c>
      <c r="C18" s="66">
        <v>1.46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/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/>
      <c r="D21" s="9"/>
      <c r="E21" s="9"/>
      <c r="F21" s="117">
        <f>SUM(((F17*3)/100))+F17</f>
        <v>27.384197999999998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29.227499999999999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10.645</v>
      </c>
      <c r="E25" s="57">
        <f>SUM(((C26+C28)+C29))/2</f>
        <v>10.645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6.98</v>
      </c>
      <c r="D26" s="58">
        <f>(C27+C29+C30)/2</f>
        <v>6.5</v>
      </c>
      <c r="E26" s="59">
        <f>SUM(((C27+C30)+C29))/2</f>
        <v>6.5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5.15</v>
      </c>
      <c r="D27" s="58">
        <f>(C26+C30+C31)/2</f>
        <v>8.99</v>
      </c>
      <c r="E27" s="60">
        <f>SUM(((C31+C26)+C30))/2</f>
        <v>8.99</v>
      </c>
      <c r="F27" s="78">
        <f>SQRT((((E25*(E25-C26))*(E25-C28))*(E25-C29)))+SQRT((((E26*(E26-C27))*(E26-C30))*(E26-C29)))</f>
        <v>25.340358925081571</v>
      </c>
      <c r="G27" s="83">
        <f>SQRT((((E27*(E27-C26))*(E27-C30))*(E27-C31)))+SQRT((((E28*(E28-C27))*(E28-C31))*(E28-C28)))</f>
        <v>25.463616259723054</v>
      </c>
    </row>
    <row r="28" spans="1:7" ht="15" customHeight="1" thickBot="1" x14ac:dyDescent="0.25">
      <c r="A28" s="2"/>
      <c r="B28" s="51" t="s">
        <v>3</v>
      </c>
      <c r="C28" s="69">
        <v>8.6</v>
      </c>
      <c r="D28" s="58">
        <f>(C27+C28+C31)/2</f>
        <v>11.305</v>
      </c>
      <c r="E28" s="60">
        <f>SUM(((C28+C27)+C31))/2</f>
        <v>11.305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5.71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2.14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8.86</v>
      </c>
      <c r="D31" s="62"/>
      <c r="E31" s="61"/>
      <c r="F31" s="88">
        <f>SUM((F27+G27))/2</f>
        <v>25.401987592402314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5.6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4.76</v>
      </c>
      <c r="D42" s="69"/>
      <c r="E42" s="23">
        <f>SUM(((D42+D43)+D44))/2</f>
        <v>0</v>
      </c>
      <c r="F42" s="72">
        <f>SQRT((((E41*(E41-C42))*(E41-C43))*(E41-C44)))</f>
        <v>4.9717782734148539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2.58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3.86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/>
      <c r="F53" s="139"/>
      <c r="G53" s="140"/>
    </row>
    <row r="54" spans="1:7" ht="15" x14ac:dyDescent="0.2">
      <c r="B54" s="3" t="s">
        <v>48</v>
      </c>
      <c r="C54" s="13"/>
      <c r="D54" s="11"/>
      <c r="E54" s="144" t="s">
        <v>63</v>
      </c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vBVrOm6Y/q4UtCQIIHf2SKntoVFk8Z7l+XPgigcb95b27jcHzdLzRbtV2TCnSUTdFVOUjiDcLROXMt6s97Q70A==" saltValue="s8l1K5iUon/cF0bkuL+37A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2022-03-29T15:49:48Z</dcterms:modified>
</cp:coreProperties>
</file>